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<sst xmlns="http://schemas.openxmlformats.org/spreadsheetml/2006/main" count="265" uniqueCount="81">
  <si>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</si>
  <si>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</si>
  <si>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</si>
  <si>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</si>
  <si>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</si>
  <si>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</si>
  <si>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</si>
  <si>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</si>
  <si>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</si>
  <si>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</si>
  <si>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</si>
  <si>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</si>
  <si>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</si>
  <si>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</si>
  <si>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</si>
  <si>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</si>
  <si>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</si>
  <si>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</si>
  <si>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</si>
  <si>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</si>
  <si>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</si>
  <si>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</si>
  <si>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</si>
  <si>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</si>
  <si>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</si>
  <si>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</si>
  <si>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</si>
  <si>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</si>
  <si>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</si>
  <si>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</si>
  <si>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</si>
  <si>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</si>
  <si>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</si>
  <si>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</si>
  <si>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</si>
  <si>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</si>
  <si>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</si>
  <si>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</si>
  <si>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</si>
  <si>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"Железногорская СОШ №2"</t>
  </si>
  <si>
    <t>Директор школы</t>
  </si>
  <si>
    <t>Компот из сухофруктов +вит.С</t>
  </si>
  <si>
    <t>О.П.Русанова</t>
  </si>
  <si>
    <t>Мандарин</t>
  </si>
  <si>
    <t>868/2008</t>
  </si>
  <si>
    <t>промыш.</t>
  </si>
  <si>
    <t>847/2008</t>
  </si>
  <si>
    <t>Икра кабачковая,котлета рыбная,картофельное пюре</t>
  </si>
  <si>
    <t>сладкое</t>
  </si>
  <si>
    <t>17/промыш., 510/2005, 694/2008</t>
  </si>
  <si>
    <t>668/1989</t>
  </si>
  <si>
    <t>Компот из кураги + вит.С</t>
  </si>
  <si>
    <t>827/2008, 601/2008</t>
  </si>
  <si>
    <t>867/2008</t>
  </si>
  <si>
    <t>Каша молочная пшенная,яйцо вареное,масло сливочное, сыр твердый.</t>
  </si>
  <si>
    <t>Кофейный напиток</t>
  </si>
  <si>
    <t>Яблоко свежее</t>
  </si>
  <si>
    <t xml:space="preserve">384/2008,  424/2008,  1-3/2008  </t>
  </si>
  <si>
    <t>958/1989</t>
  </si>
  <si>
    <t>Запеканка творожная со сгущенным молоком,масло сливочное,сыр твердый.</t>
  </si>
  <si>
    <t>263/1989</t>
  </si>
  <si>
    <t>945/2008</t>
  </si>
  <si>
    <t>Огурец свежий,тефтели с рисом,каша гречневая рассып.</t>
  </si>
  <si>
    <t>Хлеб пшеничный, хлеб ржаной</t>
  </si>
  <si>
    <t>Чай с сахаром</t>
  </si>
  <si>
    <t>Огурец свежий,котлета домашняя,соус красный основной,макаронные изделия отварные.</t>
  </si>
  <si>
    <t>Зефир ванильный</t>
  </si>
  <si>
    <t>Сок  промышленного производства</t>
  </si>
  <si>
    <t>Огурец свежий,гуляш из говядины,каша гречневая</t>
  </si>
  <si>
    <t>Какао</t>
  </si>
  <si>
    <t>Масло сливочное, сыр твердый, омлет натуральный с зеленым горошком</t>
  </si>
  <si>
    <t>438/2008, 1-3/2008</t>
  </si>
  <si>
    <t>51/2008, 619/2005, 683/2008</t>
  </si>
  <si>
    <t>Икра кабачковая, биточек  рыбный,картофельное пюре</t>
  </si>
  <si>
    <t>51/2008, 601/2008</t>
  </si>
  <si>
    <t>Зефир ванильный промышленного производства</t>
  </si>
  <si>
    <t>Каша молочная рисовая,яйцо вареное,масло сливочное, сыр твердый.</t>
  </si>
  <si>
    <t>611/2008, 759/2008, 683/2008</t>
  </si>
  <si>
    <t>января</t>
  </si>
  <si>
    <t xml:space="preserve">Огурец свежий, плов </t>
  </si>
  <si>
    <t>Пирожное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</si>
</sst>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 t="s">
        <v>78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270</v>
      </c>
      <c r="G6" s="40">
        <v>11</v>
      </c>
      <c r="H6" s="40">
        <v>14</v>
      </c>
      <c r="I6" s="40">
        <v>49</v>
      </c>
      <c r="J6" s="40">
        <v>415.1</v>
      </c>
      <c r="K6" s="41" t="s">
        <v>60</v>
      </c>
      <c r="L6" s="40">
        <v>84.97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1</v>
      </c>
      <c r="H8" s="43">
        <v>0</v>
      </c>
      <c r="I8" s="43">
        <v>10</v>
      </c>
      <c r="J8" s="43">
        <v>50</v>
      </c>
      <c r="K8" s="44" t="s">
        <v>61</v>
      </c>
      <c r="L8" s="43">
        <v>2.2799999999999998</v>
      </c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43">
        <v>41</v>
      </c>
      <c r="G9" s="43">
        <v>4</v>
      </c>
      <c r="H9" s="43">
        <v>2</v>
      </c>
      <c r="I9" s="43">
        <v>18</v>
      </c>
      <c r="J9" s="43">
        <v>109</v>
      </c>
      <c r="K9" s="44" t="s">
        <v>45</v>
      </c>
      <c r="L9" s="43">
        <v>4.0999999999999996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511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77</v>
      </c>
      <c r="J13" s="19">
        <f t="shared" si="0"/>
        <v>574.1</v>
      </c>
      <c r="K13" s="25"/>
      <c r="L13" s="19">
        <f t="shared" ref="L13" si="1">SUM(L6:L12)</f>
        <v>91.35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511</v>
      </c>
      <c r="G24" s="32">
        <f t="shared" ref="G24:J24" si="4">G13+G23</f>
        <v>16</v>
      </c>
      <c r="H24" s="32">
        <f t="shared" si="4"/>
        <v>16</v>
      </c>
      <c r="I24" s="32">
        <f t="shared" si="4"/>
        <v>77</v>
      </c>
      <c r="J24" s="32">
        <f t="shared" si="4"/>
        <v>574.1</v>
      </c>
      <c r="K24" s="32"/>
      <c r="L24" s="32">
        <f t="shared" ref="L24" si="5">L13+L23</f>
        <v>91.35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340</v>
      </c>
      <c r="G25" s="40">
        <v>11.7</v>
      </c>
      <c r="H25" s="40">
        <v>17.399999999999999</v>
      </c>
      <c r="I25" s="40">
        <v>30.8</v>
      </c>
      <c r="J25" s="40">
        <v>391</v>
      </c>
      <c r="K25" s="41" t="s">
        <v>77</v>
      </c>
      <c r="L25" s="40">
        <v>61.54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0.72</v>
      </c>
      <c r="H27" s="43">
        <v>0</v>
      </c>
      <c r="I27" s="43">
        <v>22</v>
      </c>
      <c r="J27" s="43">
        <v>93</v>
      </c>
      <c r="K27" s="44" t="s">
        <v>44</v>
      </c>
      <c r="L27" s="43">
        <v>10.82</v>
      </c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41</v>
      </c>
      <c r="G28" s="43">
        <v>4</v>
      </c>
      <c r="H28" s="43">
        <v>2</v>
      </c>
      <c r="I28" s="43">
        <v>18</v>
      </c>
      <c r="J28" s="43">
        <v>109</v>
      </c>
      <c r="K28" s="44" t="s">
        <v>45</v>
      </c>
      <c r="L28" s="43">
        <v>4.0999999999999996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130</v>
      </c>
      <c r="G29" s="43">
        <v>1.97</v>
      </c>
      <c r="H29" s="43">
        <v>0.27</v>
      </c>
      <c r="I29" s="43">
        <v>11.5</v>
      </c>
      <c r="J29" s="43">
        <v>46</v>
      </c>
      <c r="K29" s="44" t="s">
        <v>46</v>
      </c>
      <c r="L29" s="43">
        <v>39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711</v>
      </c>
      <c r="G32" s="19">
        <f t="shared" ref="G32" si="6">SUM(G25:G31)</f>
        <v>18.39</v>
      </c>
      <c r="H32" s="19">
        <f t="shared" ref="H32" si="7">SUM(H25:H31)</f>
        <v>19.669999999999998</v>
      </c>
      <c r="I32" s="19">
        <f t="shared" ref="I32" si="8">SUM(I25:I31)</f>
        <v>82.3</v>
      </c>
      <c r="J32" s="19">
        <f t="shared" ref="J32:L32" si="9">SUM(J25:J31)</f>
        <v>639</v>
      </c>
      <c r="K32" s="25"/>
      <c r="L32" s="19">
        <f t="shared" si="9"/>
        <v>115.46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711</v>
      </c>
      <c r="G43" s="32">
        <f t="shared" ref="G43" si="14">G32+G42</f>
        <v>18.39</v>
      </c>
      <c r="H43" s="32">
        <f t="shared" ref="H43" si="15">H32+H42</f>
        <v>19.669999999999998</v>
      </c>
      <c r="I43" s="32">
        <f t="shared" ref="I43" si="16">I32+I42</f>
        <v>82.3</v>
      </c>
      <c r="J43" s="32">
        <f t="shared" ref="J43:L43" si="17">J32+J42</f>
        <v>639</v>
      </c>
      <c r="K43" s="32"/>
      <c r="L43" s="32">
        <f t="shared" si="17"/>
        <v>115.46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300</v>
      </c>
      <c r="G44" s="40">
        <v>10.119999999999999</v>
      </c>
      <c r="H44" s="40">
        <v>10.55</v>
      </c>
      <c r="I44" s="40">
        <v>25</v>
      </c>
      <c r="J44" s="40">
        <v>249</v>
      </c>
      <c r="K44" s="41" t="s">
        <v>49</v>
      </c>
      <c r="L44" s="40">
        <v>66.069999999999993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190</v>
      </c>
      <c r="G46" s="43">
        <v>2</v>
      </c>
      <c r="H46" s="43">
        <v>1</v>
      </c>
      <c r="I46" s="43">
        <v>1</v>
      </c>
      <c r="J46" s="43">
        <v>87.4</v>
      </c>
      <c r="K46" s="44" t="s">
        <v>50</v>
      </c>
      <c r="L46" s="43">
        <v>26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41</v>
      </c>
      <c r="G47" s="43">
        <v>4</v>
      </c>
      <c r="H47" s="43">
        <v>2</v>
      </c>
      <c r="I47" s="43">
        <v>18</v>
      </c>
      <c r="J47" s="43">
        <v>109</v>
      </c>
      <c r="K47" s="44" t="s">
        <v>45</v>
      </c>
      <c r="L47" s="43">
        <v>4.0999999999999996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48</v>
      </c>
      <c r="E49" s="42" t="s">
        <v>66</v>
      </c>
      <c r="F49" s="43">
        <v>50</v>
      </c>
      <c r="G49" s="43">
        <v>2</v>
      </c>
      <c r="H49" s="43">
        <v>6</v>
      </c>
      <c r="I49" s="43">
        <v>23</v>
      </c>
      <c r="J49" s="43">
        <v>160</v>
      </c>
      <c r="K49" s="44" t="s">
        <v>45</v>
      </c>
      <c r="L49" s="43">
        <v>19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581</v>
      </c>
      <c r="G51" s="19">
        <f t="shared" ref="G51" si="18">SUM(G44:G50)</f>
        <v>18.119999999999997</v>
      </c>
      <c r="H51" s="19">
        <f t="shared" ref="H51" si="19">SUM(H44:H50)</f>
        <v>19.55</v>
      </c>
      <c r="I51" s="19">
        <f t="shared" ref="I51" si="20">SUM(I44:I50)</f>
        <v>67</v>
      </c>
      <c r="J51" s="19">
        <f t="shared" ref="J51:L51" si="21">SUM(J44:J50)</f>
        <v>605.4</v>
      </c>
      <c r="K51" s="25"/>
      <c r="L51" s="19">
        <f t="shared" si="21"/>
        <v>115.16999999999999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581</v>
      </c>
      <c r="G62" s="32">
        <f t="shared" ref="G62" si="26">G51+G61</f>
        <v>18.119999999999997</v>
      </c>
      <c r="H62" s="32">
        <f t="shared" ref="H62" si="27">H51+H61</f>
        <v>19.55</v>
      </c>
      <c r="I62" s="32">
        <f t="shared" ref="I62" si="28">I51+I61</f>
        <v>67</v>
      </c>
      <c r="J62" s="32">
        <f t="shared" ref="J62:L62" si="29">J51+J61</f>
        <v>605.4</v>
      </c>
      <c r="K62" s="32"/>
      <c r="L62" s="32">
        <f t="shared" si="29"/>
        <v>115.16999999999999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260</v>
      </c>
      <c r="G63" s="40">
        <v>5</v>
      </c>
      <c r="H63" s="40">
        <v>9</v>
      </c>
      <c r="I63" s="40">
        <v>14</v>
      </c>
      <c r="J63" s="40">
        <v>310.39999999999998</v>
      </c>
      <c r="K63" s="41" t="s">
        <v>52</v>
      </c>
      <c r="L63" s="40">
        <v>91.06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0.72</v>
      </c>
      <c r="H65" s="43">
        <v>0</v>
      </c>
      <c r="I65" s="43">
        <v>22</v>
      </c>
      <c r="J65" s="43">
        <v>122</v>
      </c>
      <c r="K65" s="44" t="s">
        <v>53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41</v>
      </c>
      <c r="G66" s="43">
        <v>4</v>
      </c>
      <c r="H66" s="43">
        <v>2</v>
      </c>
      <c r="I66" s="43">
        <v>18</v>
      </c>
      <c r="J66" s="43">
        <v>109</v>
      </c>
      <c r="K66" s="44" t="s">
        <v>45</v>
      </c>
      <c r="L66" s="43">
        <v>4.0999999999999996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501</v>
      </c>
      <c r="G70" s="19">
        <f t="shared" ref="G70" si="30">SUM(G63:G69)</f>
        <v>9.7199999999999989</v>
      </c>
      <c r="H70" s="19">
        <f t="shared" ref="H70" si="31">SUM(H63:H69)</f>
        <v>11</v>
      </c>
      <c r="I70" s="19">
        <f t="shared" ref="I70" si="32">SUM(I63:I69)</f>
        <v>54</v>
      </c>
      <c r="J70" s="19">
        <f t="shared" ref="J70:L70" si="33">SUM(J63:J69)</f>
        <v>541.4</v>
      </c>
      <c r="K70" s="25"/>
      <c r="L70" s="19">
        <f t="shared" si="33"/>
        <v>107.16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501</v>
      </c>
      <c r="G81" s="32">
        <f t="shared" ref="G81" si="38">G70+G80</f>
        <v>9.7199999999999989</v>
      </c>
      <c r="H81" s="32">
        <f t="shared" ref="H81" si="39">H70+H80</f>
        <v>11</v>
      </c>
      <c r="I81" s="32">
        <f t="shared" ref="I81" si="40">I70+I80</f>
        <v>54</v>
      </c>
      <c r="J81" s="32">
        <f t="shared" ref="J81:L81" si="41">J70+J80</f>
        <v>541.4</v>
      </c>
      <c r="K81" s="32"/>
      <c r="L81" s="32">
        <f t="shared" si="41"/>
        <v>107.16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230</v>
      </c>
      <c r="G82" s="40">
        <v>8.2799999999999994</v>
      </c>
      <c r="H82" s="40">
        <v>10.15</v>
      </c>
      <c r="I82" s="40">
        <v>25.21</v>
      </c>
      <c r="J82" s="40">
        <v>185.8</v>
      </c>
      <c r="K82" s="41" t="s">
        <v>57</v>
      </c>
      <c r="L82" s="40">
        <v>28.38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3.8</v>
      </c>
      <c r="H84" s="43">
        <v>2.65</v>
      </c>
      <c r="I84" s="43">
        <v>7.8</v>
      </c>
      <c r="J84" s="43">
        <v>116</v>
      </c>
      <c r="K84" s="44" t="s">
        <v>58</v>
      </c>
      <c r="L84" s="43">
        <v>15.14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41</v>
      </c>
      <c r="G85" s="43">
        <v>4</v>
      </c>
      <c r="H85" s="43">
        <v>2</v>
      </c>
      <c r="I85" s="43">
        <v>18</v>
      </c>
      <c r="J85" s="43">
        <v>109</v>
      </c>
      <c r="K85" s="44" t="s">
        <v>45</v>
      </c>
      <c r="L85" s="43">
        <v>4.0999999999999996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170</v>
      </c>
      <c r="G86" s="43">
        <v>0.57999999999999996</v>
      </c>
      <c r="H86" s="43">
        <v>1.26</v>
      </c>
      <c r="I86" s="43">
        <v>19.100000000000001</v>
      </c>
      <c r="J86" s="43">
        <v>77.180000000000007</v>
      </c>
      <c r="K86" s="44" t="s">
        <v>46</v>
      </c>
      <c r="L86" s="43">
        <v>39.1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641</v>
      </c>
      <c r="G89" s="19">
        <f t="shared" ref="G89" si="42">SUM(G82:G88)</f>
        <v>16.659999999999997</v>
      </c>
      <c r="H89" s="19">
        <f t="shared" ref="H89" si="43">SUM(H82:H88)</f>
        <v>16.060000000000002</v>
      </c>
      <c r="I89" s="19">
        <f t="shared" ref="I89" si="44">SUM(I82:I88)</f>
        <v>70.11</v>
      </c>
      <c r="J89" s="19">
        <f t="shared" ref="J89:L89" si="45">SUM(J82:J88)</f>
        <v>487.98</v>
      </c>
      <c r="K89" s="25"/>
      <c r="L89" s="19">
        <f t="shared" si="45"/>
        <v>86.72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641</v>
      </c>
      <c r="G100" s="32">
        <f t="shared" ref="G100" si="50">G89+G99</f>
        <v>16.659999999999997</v>
      </c>
      <c r="H100" s="32">
        <f t="shared" ref="H100" si="51">H89+H99</f>
        <v>16.060000000000002</v>
      </c>
      <c r="I100" s="32">
        <f t="shared" ref="I100" si="52">I89+I99</f>
        <v>70.11</v>
      </c>
      <c r="J100" s="32">
        <f t="shared" ref="J100:L100" si="53">J89+J99</f>
        <v>487.98</v>
      </c>
      <c r="K100" s="32"/>
      <c r="L100" s="32">
        <f t="shared" si="53"/>
        <v>86.72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270</v>
      </c>
      <c r="G101" s="40">
        <v>8</v>
      </c>
      <c r="H101" s="40">
        <v>11</v>
      </c>
      <c r="I101" s="40">
        <v>37</v>
      </c>
      <c r="J101" s="40">
        <v>252</v>
      </c>
      <c r="K101" s="41" t="s">
        <v>71</v>
      </c>
      <c r="L101" s="40">
        <v>85.81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3.4</v>
      </c>
      <c r="H103" s="43">
        <v>2.8</v>
      </c>
      <c r="I103" s="43">
        <v>12.8</v>
      </c>
      <c r="J103" s="43">
        <v>118</v>
      </c>
      <c r="K103" s="44" t="s">
        <v>58</v>
      </c>
      <c r="L103" s="43">
        <v>15.34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41</v>
      </c>
      <c r="G104" s="43">
        <v>4</v>
      </c>
      <c r="H104" s="43">
        <v>2</v>
      </c>
      <c r="I104" s="43">
        <v>18</v>
      </c>
      <c r="J104" s="43">
        <v>109</v>
      </c>
      <c r="K104" s="44" t="s">
        <v>45</v>
      </c>
      <c r="L104" s="43">
        <v>4.0999999999999996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511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67.8</v>
      </c>
      <c r="J108" s="19">
        <f t="shared" si="54"/>
        <v>479</v>
      </c>
      <c r="K108" s="25"/>
      <c r="L108" s="19">
        <f t="shared" ref="L108" si="55">SUM(L101:L107)</f>
        <v>105.25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511</v>
      </c>
      <c r="G119" s="32">
        <f t="shared" ref="G119" si="58">G108+G118</f>
        <v>15.4</v>
      </c>
      <c r="H119" s="32">
        <f t="shared" ref="H119" si="59">H108+H118</f>
        <v>15.8</v>
      </c>
      <c r="I119" s="32">
        <f t="shared" ref="I119" si="60">I108+I118</f>
        <v>67.8</v>
      </c>
      <c r="J119" s="32">
        <f t="shared" ref="J119:L119" si="61">J108+J118</f>
        <v>479</v>
      </c>
      <c r="K119" s="32"/>
      <c r="L119" s="32">
        <f t="shared" si="61"/>
        <v>105.25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350</v>
      </c>
      <c r="G120" s="40">
        <v>12.5</v>
      </c>
      <c r="H120" s="40">
        <v>14</v>
      </c>
      <c r="I120" s="40">
        <v>31</v>
      </c>
      <c r="J120" s="40">
        <v>350</v>
      </c>
      <c r="K120" s="41" t="s">
        <v>72</v>
      </c>
      <c r="L120" s="40">
        <v>52.33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0.72</v>
      </c>
      <c r="H122" s="43">
        <v>0</v>
      </c>
      <c r="I122" s="43">
        <v>22</v>
      </c>
      <c r="J122" s="43">
        <v>93</v>
      </c>
      <c r="K122" s="44" t="s">
        <v>44</v>
      </c>
      <c r="L122" s="43">
        <v>10.82</v>
      </c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41</v>
      </c>
      <c r="G123" s="43">
        <v>4</v>
      </c>
      <c r="H123" s="43">
        <v>2</v>
      </c>
      <c r="I123" s="43">
        <v>18</v>
      </c>
      <c r="J123" s="43">
        <v>109</v>
      </c>
      <c r="K123" s="44" t="s">
        <v>45</v>
      </c>
      <c r="L123" s="43">
        <v>4.0999999999999996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130</v>
      </c>
      <c r="G124" s="43">
        <v>1.97</v>
      </c>
      <c r="H124" s="43">
        <v>0.27</v>
      </c>
      <c r="I124" s="43">
        <v>11.5</v>
      </c>
      <c r="J124" s="43">
        <v>46</v>
      </c>
      <c r="K124" s="44" t="s">
        <v>46</v>
      </c>
      <c r="L124" s="43">
        <v>39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721</v>
      </c>
      <c r="G127" s="19">
        <f t="shared" ref="G127:J127" si="62">SUM(G120:G126)</f>
        <v>19.189999999999998</v>
      </c>
      <c r="H127" s="19">
        <f t="shared" si="62"/>
        <v>16.27</v>
      </c>
      <c r="I127" s="19">
        <f t="shared" si="62"/>
        <v>82.5</v>
      </c>
      <c r="J127" s="19">
        <f t="shared" si="62"/>
        <v>598</v>
      </c>
      <c r="K127" s="25"/>
      <c r="L127" s="19">
        <f t="shared" ref="L127" si="63">SUM(L120:L126)</f>
        <v>106.25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721</v>
      </c>
      <c r="G138" s="32">
        <f t="shared" ref="G138" si="66">G127+G137</f>
        <v>19.189999999999998</v>
      </c>
      <c r="H138" s="32">
        <f t="shared" ref="H138" si="67">H127+H137</f>
        <v>16.27</v>
      </c>
      <c r="I138" s="32">
        <f t="shared" ref="I138" si="68">I127+I137</f>
        <v>82.5</v>
      </c>
      <c r="J138" s="32">
        <f t="shared" ref="J138:L138" si="69">J127+J137</f>
        <v>598</v>
      </c>
      <c r="K138" s="32"/>
      <c r="L138" s="32">
        <f t="shared" si="69"/>
        <v>106.25</v>
      </c>
    </row>
    <row r="139" spans="1:12" ht="51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300</v>
      </c>
      <c r="G139" s="40">
        <v>10.119999999999999</v>
      </c>
      <c r="H139" s="40">
        <v>10.55</v>
      </c>
      <c r="I139" s="40">
        <v>25</v>
      </c>
      <c r="J139" s="40">
        <v>249</v>
      </c>
      <c r="K139" s="41" t="s">
        <v>49</v>
      </c>
      <c r="L139" s="40">
        <v>66.069999999999993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190</v>
      </c>
      <c r="G141" s="43">
        <v>2</v>
      </c>
      <c r="H141" s="43">
        <v>1</v>
      </c>
      <c r="I141" s="43">
        <v>1</v>
      </c>
      <c r="J141" s="43">
        <v>87.4</v>
      </c>
      <c r="K141" s="44" t="s">
        <v>50</v>
      </c>
      <c r="L141" s="43">
        <v>26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41</v>
      </c>
      <c r="G142" s="43">
        <v>4</v>
      </c>
      <c r="H142" s="43">
        <v>2</v>
      </c>
      <c r="I142" s="43">
        <v>18</v>
      </c>
      <c r="J142" s="43">
        <v>109</v>
      </c>
      <c r="K142" s="44" t="s">
        <v>45</v>
      </c>
      <c r="L142" s="43">
        <v>4.0999999999999996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48</v>
      </c>
      <c r="E144" s="42" t="s">
        <v>75</v>
      </c>
      <c r="F144" s="43">
        <v>50</v>
      </c>
      <c r="G144" s="43">
        <v>2</v>
      </c>
      <c r="H144" s="43">
        <v>6</v>
      </c>
      <c r="I144" s="43">
        <v>23</v>
      </c>
      <c r="J144" s="43">
        <v>160</v>
      </c>
      <c r="K144" s="44" t="s">
        <v>45</v>
      </c>
      <c r="L144" s="43">
        <v>19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581</v>
      </c>
      <c r="G146" s="19">
        <f t="shared" ref="G146:J146" si="70">SUM(G139:G145)</f>
        <v>18.119999999999997</v>
      </c>
      <c r="H146" s="19">
        <f t="shared" si="70"/>
        <v>19.55</v>
      </c>
      <c r="I146" s="19">
        <f t="shared" si="70"/>
        <v>67</v>
      </c>
      <c r="J146" s="19">
        <f t="shared" si="70"/>
        <v>605.4</v>
      </c>
      <c r="K146" s="25"/>
      <c r="L146" s="19">
        <f t="shared" ref="L146" si="71">SUM(L139:L145)</f>
        <v>115.16999999999999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581</v>
      </c>
      <c r="G157" s="32">
        <f t="shared" ref="G157" si="74">G146+G156</f>
        <v>18.119999999999997</v>
      </c>
      <c r="H157" s="32">
        <f t="shared" ref="H157" si="75">H146+H156</f>
        <v>19.55</v>
      </c>
      <c r="I157" s="32">
        <f t="shared" ref="I157" si="76">I146+I156</f>
        <v>67</v>
      </c>
      <c r="J157" s="32">
        <f t="shared" ref="J157:L157" si="77">J146+J156</f>
        <v>605.4</v>
      </c>
      <c r="K157" s="32"/>
      <c r="L157" s="32">
        <f t="shared" si="77"/>
        <v>115.16999999999999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260</v>
      </c>
      <c r="G158" s="40">
        <v>7.25</v>
      </c>
      <c r="H158" s="40">
        <v>10.37</v>
      </c>
      <c r="I158" s="40">
        <v>14.4</v>
      </c>
      <c r="J158" s="40">
        <v>98.5</v>
      </c>
      <c r="K158" s="41" t="s">
        <v>74</v>
      </c>
      <c r="L158" s="40">
        <v>44.65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0.72</v>
      </c>
      <c r="H160" s="43">
        <v>0</v>
      </c>
      <c r="I160" s="43">
        <v>22</v>
      </c>
      <c r="J160" s="43">
        <v>122</v>
      </c>
      <c r="K160" s="44" t="s">
        <v>53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41</v>
      </c>
      <c r="G161" s="43">
        <v>4</v>
      </c>
      <c r="H161" s="43">
        <v>2</v>
      </c>
      <c r="I161" s="43">
        <v>18</v>
      </c>
      <c r="J161" s="43">
        <v>109</v>
      </c>
      <c r="K161" s="44" t="s">
        <v>45</v>
      </c>
      <c r="L161" s="43">
        <v>4.0999999999999996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48</v>
      </c>
      <c r="E163" s="42" t="s">
        <v>80</v>
      </c>
      <c r="F163" s="43">
        <v>30</v>
      </c>
      <c r="G163" s="43">
        <v>4.0999999999999996</v>
      </c>
      <c r="H163" s="43">
        <v>4.2</v>
      </c>
      <c r="I163" s="43">
        <v>15.6</v>
      </c>
      <c r="J163" s="43">
        <v>136.80000000000001</v>
      </c>
      <c r="K163" s="44" t="s">
        <v>45</v>
      </c>
      <c r="L163" s="43">
        <v>40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531</v>
      </c>
      <c r="G165" s="19">
        <f t="shared" ref="G165:J165" si="78">SUM(G158:G164)</f>
        <v>16.07</v>
      </c>
      <c r="H165" s="19">
        <f t="shared" si="78"/>
        <v>16.57</v>
      </c>
      <c r="I165" s="19">
        <f t="shared" si="78"/>
        <v>70</v>
      </c>
      <c r="J165" s="19">
        <f t="shared" si="78"/>
        <v>466.3</v>
      </c>
      <c r="K165" s="25"/>
      <c r="L165" s="19">
        <f t="shared" ref="L165" si="79">SUM(L158:L164)</f>
        <v>100.75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531</v>
      </c>
      <c r="G176" s="32">
        <f t="shared" ref="G176" si="82">G165+G175</f>
        <v>16.07</v>
      </c>
      <c r="H176" s="32">
        <f t="shared" ref="H176" si="83">H165+H175</f>
        <v>16.57</v>
      </c>
      <c r="I176" s="32">
        <f t="shared" ref="I176" si="84">I165+I175</f>
        <v>70</v>
      </c>
      <c r="J176" s="32">
        <f t="shared" ref="J176:L176" si="85">J165+J175</f>
        <v>466.3</v>
      </c>
      <c r="K176" s="32"/>
      <c r="L176" s="32">
        <f t="shared" si="85"/>
        <v>100.75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230</v>
      </c>
      <c r="G177" s="40">
        <v>11</v>
      </c>
      <c r="H177" s="40">
        <v>11</v>
      </c>
      <c r="I177" s="40">
        <v>38</v>
      </c>
      <c r="J177" s="40">
        <v>268</v>
      </c>
      <c r="K177" s="41" t="s">
        <v>57</v>
      </c>
      <c r="L177" s="40">
        <v>38.380000000000003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3.8</v>
      </c>
      <c r="H179" s="43">
        <v>2.65</v>
      </c>
      <c r="I179" s="43">
        <v>7.8</v>
      </c>
      <c r="J179" s="43">
        <v>116</v>
      </c>
      <c r="K179" s="44" t="s">
        <v>58</v>
      </c>
      <c r="L179" s="43">
        <v>15.14</v>
      </c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41</v>
      </c>
      <c r="G180" s="43">
        <v>4</v>
      </c>
      <c r="H180" s="43">
        <v>2</v>
      </c>
      <c r="I180" s="43">
        <v>18</v>
      </c>
      <c r="J180" s="43">
        <v>109</v>
      </c>
      <c r="K180" s="44" t="s">
        <v>45</v>
      </c>
      <c r="L180" s="43">
        <v>4.0999999999999996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170</v>
      </c>
      <c r="G181" s="43">
        <v>0.57999999999999996</v>
      </c>
      <c r="H181" s="43">
        <v>1.26</v>
      </c>
      <c r="I181" s="43">
        <v>19.100000000000001</v>
      </c>
      <c r="J181" s="43">
        <v>77.180000000000007</v>
      </c>
      <c r="K181" s="44" t="s">
        <v>46</v>
      </c>
      <c r="L181" s="43">
        <v>39.1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641</v>
      </c>
      <c r="G184" s="19">
        <f t="shared" ref="G184:J184" si="86">SUM(G177:G183)</f>
        <v>19.38</v>
      </c>
      <c r="H184" s="19">
        <f t="shared" si="86"/>
        <v>16.91</v>
      </c>
      <c r="I184" s="19">
        <f t="shared" si="86"/>
        <v>82.9</v>
      </c>
      <c r="J184" s="19">
        <f t="shared" si="86"/>
        <v>570.18000000000006</v>
      </c>
      <c r="K184" s="25"/>
      <c r="L184" s="19">
        <f t="shared" ref="L184" si="87">SUM(L177:L183)</f>
        <v>96.72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641</v>
      </c>
      <c r="G195" s="32">
        <f t="shared" ref="G195" si="90">G184+G194</f>
        <v>19.38</v>
      </c>
      <c r="H195" s="32">
        <f t="shared" ref="H195" si="91">H184+H194</f>
        <v>16.91</v>
      </c>
      <c r="I195" s="32">
        <f t="shared" ref="I195" si="92">I184+I194</f>
        <v>82.9</v>
      </c>
      <c r="J195" s="32">
        <f t="shared" ref="J195:L195" si="93">J184+J194</f>
        <v>570.18000000000006</v>
      </c>
      <c r="K195" s="32"/>
      <c r="L195" s="32">
        <f t="shared" si="93"/>
        <v>96.72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16.704999999999998</v>
      </c>
      <c r="H196" s="34">
        <f t="shared" si="94"/>
        <v>16.738</v>
      </c>
      <c r="I196" s="34">
        <f t="shared" si="94"/>
        <v>72.061000000000007</v>
      </c>
      <c r="J196" s="34">
        <f t="shared" si="94"/>
        <v>556.67600000000004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2025-01-23T02:33:44Z</cp:lastPrinted>
  <dcterms:created xsi:type="dcterms:W3CDTF">2022-05-16T14:23:56Z</dcterms:created>
  <dcterms:modified xsi:type="dcterms:W3CDTF">2025-01-23T03:18:22Z</dcterms:modified>
</cp:coreProperties>
</file>